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300" windowHeight="9345" activeTab="0"/>
  </bookViews>
  <sheets>
    <sheet name="PhulucDMtrungthau" sheetId="1" r:id="rId1"/>
  </sheets>
  <definedNames>
    <definedName name="_xlnm.Print_Titles" localSheetId="0">'PhulucDMtrungthau'!$3:$3</definedName>
  </definedNames>
  <calcPr fullCalcOnLoad="1"/>
</workbook>
</file>

<file path=xl/sharedStrings.xml><?xml version="1.0" encoding="utf-8"?>
<sst xmlns="http://schemas.openxmlformats.org/spreadsheetml/2006/main" count="121" uniqueCount="81">
  <si>
    <t>Xuất xứ</t>
  </si>
  <si>
    <t>Số lượng</t>
  </si>
  <si>
    <t xml:space="preserve">Đơn vị </t>
  </si>
  <si>
    <t>Số
TT</t>
  </si>
  <si>
    <t>Tên công ty</t>
  </si>
  <si>
    <t xml:space="preserve">Ký hiệu nhãn mác thiết bị </t>
  </si>
  <si>
    <t>Công ty cổ phần Vật Tư và Thiết Bị ATI</t>
  </si>
  <si>
    <t>Satorius; Model: TE214S</t>
  </si>
  <si>
    <t xml:space="preserve">Đức </t>
  </si>
  <si>
    <t>Satorius; Model: TE412</t>
  </si>
  <si>
    <t>Daihan Scientific;Model WOF -105</t>
  </si>
  <si>
    <t>Hàn Quốc</t>
  </si>
  <si>
    <t>Trung Quốc</t>
  </si>
  <si>
    <t xml:space="preserve"> HERLAB. Model: SHB - IIIA</t>
  </si>
  <si>
    <t xml:space="preserve">Mettler Toledo,Model: FE20 – FiveEasy™ pH </t>
  </si>
  <si>
    <t>OPTIMA;Model: SP3000 Nano</t>
  </si>
  <si>
    <t xml:space="preserve">Nhật Bản </t>
  </si>
  <si>
    <t>EU</t>
  </si>
  <si>
    <t>Việt Nam</t>
  </si>
  <si>
    <t>Deawoo;Model: VCF300H</t>
  </si>
  <si>
    <t>Zhengzhou Greatwall Scientific;Model: DHJF -8005</t>
  </si>
  <si>
    <t>Nhật Bản</t>
  </si>
  <si>
    <t>Eppendorf ;Model: IsoTherm System Starter Set</t>
  </si>
  <si>
    <t>CALEVA ;Model: MCD - 2</t>
  </si>
  <si>
    <t>ANH</t>
  </si>
  <si>
    <t xml:space="preserve">Hanson Research;Model: 58M -6 </t>
  </si>
  <si>
    <t>Mỹ</t>
  </si>
  <si>
    <t>Consort ;Model: E3400</t>
  </si>
  <si>
    <t>Consort;Model: E3200</t>
  </si>
  <si>
    <t>Consort;Model: E3100</t>
  </si>
  <si>
    <t>chiếc</t>
  </si>
  <si>
    <t>bộ</t>
  </si>
  <si>
    <t>DaiHan;Model: MSH-20A</t>
  </si>
  <si>
    <t>Đài Loan</t>
  </si>
  <si>
    <t>Hermle;Model: Z326K</t>
  </si>
  <si>
    <t>Daihan ; Model: DH.WHM12013</t>
  </si>
  <si>
    <t>Daihan ; Model: DH.WHM12014</t>
  </si>
  <si>
    <t>Daihan ; Model: DH.WHM12015</t>
  </si>
  <si>
    <t>Herlab;Model: HH - S4</t>
  </si>
  <si>
    <t>Buchi;Model: R3</t>
  </si>
  <si>
    <t>Thụy sỹ</t>
  </si>
  <si>
    <t>AIKIO;Model:AD-12B</t>
  </si>
  <si>
    <t>Gemmy;Model VM-300</t>
  </si>
  <si>
    <t>Cân kỹ thuật điện tử</t>
  </si>
  <si>
    <t>Cân phân tích điện tử</t>
  </si>
  <si>
    <t>T.tiền trúng thầu (x1000đ)</t>
  </si>
  <si>
    <t>Máy khuấy từ gia nhiệt</t>
  </si>
  <si>
    <t xml:space="preserve">Tủ sấy 100 lít </t>
  </si>
  <si>
    <t>Máy ly tâm lạnh siêu tốc</t>
  </si>
  <si>
    <t>Bơm chân không tuần hoàn nước</t>
  </si>
  <si>
    <t>Bếp bảo ôn bình cầu 500ml</t>
  </si>
  <si>
    <t>Bếp bảo ôn bình cầu 1 lít</t>
  </si>
  <si>
    <t>Bếp bảo ôn bình cầu 2 lít</t>
  </si>
  <si>
    <t xml:space="preserve">Bể điều nhiệt </t>
  </si>
  <si>
    <t>Máy đo pH</t>
  </si>
  <si>
    <t>Máy quang phổ UV-VIS</t>
  </si>
  <si>
    <t xml:space="preserve">Máy cất quay chân không </t>
  </si>
  <si>
    <t xml:space="preserve">Máy điện di ngang trên giấy thạch </t>
  </si>
  <si>
    <t xml:space="preserve">Máy điện di agarose </t>
  </si>
  <si>
    <t>Máy điện di đứng</t>
  </si>
  <si>
    <t>Máy dán túi nilon</t>
  </si>
  <si>
    <t>Tủ lạnh bảo quản mẫu  300 lít</t>
  </si>
  <si>
    <t xml:space="preserve">Thiết bị phản ứng nhiệt độ âm 80 độ </t>
  </si>
  <si>
    <t>Bộ giá trữ lạnh ống Eppendorf</t>
  </si>
  <si>
    <t>Máy hút ẩm</t>
  </si>
  <si>
    <t>Máy lắc Vortex</t>
  </si>
  <si>
    <t xml:space="preserve">Máy bao viên mini </t>
  </si>
  <si>
    <t>Máy đánh giá giải phóng thuốc qua màng</t>
  </si>
  <si>
    <t>Bộ rây phân tích kích thước hạt</t>
  </si>
  <si>
    <t>Công ty cổ phần thương mại xây dựng Havitra</t>
  </si>
  <si>
    <t>I</t>
  </si>
  <si>
    <t>II</t>
  </si>
  <si>
    <t>Cộng I:</t>
  </si>
  <si>
    <t>Nguồn kinh phí không thường xuyên . Số TK : 8123</t>
  </si>
  <si>
    <t>Cộng II:</t>
  </si>
  <si>
    <t xml:space="preserve"> PHỤ LỤC: DANH MỤC THIẾT BỊ TRÚNG THẦU  GÓI 1.TB THÍ NGHIỆM NĂM 2012</t>
  </si>
  <si>
    <t>Đơn giá trúng thầu (x1000đ)</t>
  </si>
  <si>
    <t>Cell đo kiểu đứng 7 ml</t>
  </si>
  <si>
    <t>Bằng chữ:  Sáu trăm linh chín triệu hai trăm ngàn đồng ./.</t>
  </si>
  <si>
    <t>Bằng chữ: Hai tỷ chín trăm sáu mươi sáu triệu tám trăm ngàn đồng ./.</t>
  </si>
  <si>
    <t>Kèm theo quyết định số 428/QĐ-DHN ngày 13/08/2012 của Hiệu trưởng Trường Đại học Dược Hà Nội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</si>
</sst>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"/>
  </numFmts>
  <fonts count="45">
    <font>
      <sz val="12"/>
      <name val=".Vn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.Vn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Arial"/>
      <family val="2"/>
    </font>
    <font>
      <u val="single"/>
      <sz val="12"/>
      <color indexed="36"/>
      <name val=".VnArial"/>
      <family val="2"/>
    </font>
    <font>
      <b/>
      <sz val="10"/>
      <name val="Times New Roman"/>
      <family val="1"/>
    </font>
    <font>
      <b/>
      <sz val="12"/>
      <name val=".Vn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169" fontId="2" fillId="0" borderId="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69" fontId="1" fillId="0" borderId="10" xfId="42" applyNumberFormat="1" applyFont="1" applyBorder="1" applyAlignment="1">
      <alignment wrapText="1"/>
    </xf>
    <xf numFmtId="169" fontId="1" fillId="0" borderId="0" xfId="42" applyNumberFormat="1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69" fontId="1" fillId="0" borderId="10" xfId="42" applyNumberFormat="1" applyFont="1" applyFill="1" applyBorder="1" applyAlignment="1">
      <alignment wrapText="1"/>
    </xf>
    <xf numFmtId="169" fontId="2" fillId="0" borderId="10" xfId="42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69" fontId="2" fillId="0" borderId="11" xfId="42" applyNumberFormat="1" applyFont="1" applyBorder="1" applyAlignment="1">
      <alignment wrapText="1"/>
    </xf>
    <xf numFmtId="169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169" fontId="5" fillId="0" borderId="0" xfId="42" applyNumberFormat="1" applyFont="1" applyBorder="1" applyAlignment="1">
      <alignment/>
    </xf>
    <xf numFmtId="169" fontId="2" fillId="0" borderId="0" xfId="42" applyNumberFormat="1" applyFont="1" applyAlignment="1">
      <alignment wrapText="1"/>
    </xf>
    <xf numFmtId="169" fontId="1" fillId="0" borderId="0" xfId="42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2" fillId="0" borderId="0" xfId="42" applyNumberFormat="1" applyFont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 indent="3"/>
    </xf>
    <xf numFmtId="0" fontId="2" fillId="0" borderId="16" xfId="0" applyFont="1" applyBorder="1" applyAlignment="1">
      <alignment horizontal="left" vertical="top" wrapText="1" indent="3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D35" sqref="D35"/>
    </sheetView>
  </sheetViews>
  <sheetFormatPr defaultColWidth="8.796875" defaultRowHeight="15"/>
  <cols>
    <col min="1" max="1" width="3" style="3" customWidth="1"/>
    <col min="2" max="2" width="30.09765625" style="3" customWidth="1"/>
    <col min="3" max="4" width="4.8984375" style="15" customWidth="1"/>
    <col min="5" max="5" width="25.8984375" style="3" customWidth="1"/>
    <col min="6" max="6" width="10.09765625" style="15" customWidth="1"/>
    <col min="7" max="7" width="10.59765625" style="12" customWidth="1"/>
    <col min="8" max="8" width="11.09765625" style="12" customWidth="1"/>
    <col min="9" max="9" width="14.3984375" style="12" customWidth="1"/>
    <col min="10" max="10" width="13.296875" style="1" customWidth="1"/>
    <col min="11" max="11" width="9.296875" style="0" customWidth="1"/>
  </cols>
  <sheetData>
    <row r="1" spans="1:9" s="4" customFormat="1" ht="23.25" customHeight="1">
      <c r="A1" s="36" t="s">
        <v>75</v>
      </c>
      <c r="B1" s="36"/>
      <c r="C1" s="36"/>
      <c r="D1" s="36"/>
      <c r="E1" s="36"/>
      <c r="F1" s="36"/>
      <c r="G1" s="36"/>
      <c r="H1" s="36"/>
      <c r="I1" s="30"/>
    </row>
    <row r="2" spans="1:9" s="4" customFormat="1" ht="18" customHeight="1">
      <c r="A2" s="37" t="s">
        <v>80</v>
      </c>
      <c r="B2" s="37"/>
      <c r="C2" s="37"/>
      <c r="D2" s="37"/>
      <c r="E2" s="37"/>
      <c r="F2" s="37"/>
      <c r="G2" s="37"/>
      <c r="H2" s="37"/>
      <c r="I2" s="30"/>
    </row>
    <row r="3" spans="1:9" s="9" customFormat="1" ht="31.5" customHeight="1">
      <c r="A3" s="5" t="s">
        <v>3</v>
      </c>
      <c r="B3" s="2" t="s">
        <v>4</v>
      </c>
      <c r="C3" s="13" t="s">
        <v>1</v>
      </c>
      <c r="D3" s="13" t="s">
        <v>2</v>
      </c>
      <c r="E3" s="2" t="s">
        <v>5</v>
      </c>
      <c r="F3" s="2" t="s">
        <v>0</v>
      </c>
      <c r="G3" s="6" t="s">
        <v>76</v>
      </c>
      <c r="H3" s="6" t="s">
        <v>45</v>
      </c>
      <c r="I3" s="8"/>
    </row>
    <row r="4" spans="1:10" s="16" customFormat="1" ht="18" customHeight="1">
      <c r="A4" s="17" t="s">
        <v>70</v>
      </c>
      <c r="B4" s="45" t="s">
        <v>6</v>
      </c>
      <c r="C4" s="46"/>
      <c r="D4" s="47"/>
      <c r="E4" s="17"/>
      <c r="F4" s="13"/>
      <c r="G4" s="21"/>
      <c r="H4" s="21"/>
      <c r="I4" s="31"/>
      <c r="J4" s="22"/>
    </row>
    <row r="5" spans="1:9" s="24" customFormat="1" ht="16.5" customHeight="1">
      <c r="A5" s="42" t="s">
        <v>73</v>
      </c>
      <c r="B5" s="43"/>
      <c r="C5" s="43"/>
      <c r="D5" s="43"/>
      <c r="E5" s="43"/>
      <c r="F5" s="43"/>
      <c r="G5" s="43"/>
      <c r="H5" s="43"/>
      <c r="I5" s="32"/>
    </row>
    <row r="6" spans="1:8" ht="18" customHeight="1">
      <c r="A6" s="7">
        <v>1</v>
      </c>
      <c r="B6" s="10" t="s">
        <v>43</v>
      </c>
      <c r="C6" s="14" t="s">
        <v>30</v>
      </c>
      <c r="D6" s="14">
        <v>3</v>
      </c>
      <c r="E6" s="7" t="s">
        <v>9</v>
      </c>
      <c r="F6" s="14" t="s">
        <v>8</v>
      </c>
      <c r="G6" s="11">
        <f>H6/D6</f>
        <v>17875</v>
      </c>
      <c r="H6" s="11">
        <v>53625</v>
      </c>
    </row>
    <row r="7" spans="1:8" ht="18" customHeight="1">
      <c r="A7" s="7">
        <v>2</v>
      </c>
      <c r="B7" s="10" t="s">
        <v>44</v>
      </c>
      <c r="C7" s="14" t="s">
        <v>30</v>
      </c>
      <c r="D7" s="14">
        <v>3</v>
      </c>
      <c r="E7" s="7" t="s">
        <v>7</v>
      </c>
      <c r="F7" s="14" t="s">
        <v>8</v>
      </c>
      <c r="G7" s="11">
        <f aca="true" t="shared" si="0" ref="G7:G21">H7/D7</f>
        <v>39682</v>
      </c>
      <c r="H7" s="11">
        <v>119046</v>
      </c>
    </row>
    <row r="8" spans="1:8" ht="18" customHeight="1">
      <c r="A8" s="7">
        <v>3</v>
      </c>
      <c r="B8" s="10" t="s">
        <v>47</v>
      </c>
      <c r="C8" s="14" t="s">
        <v>30</v>
      </c>
      <c r="D8" s="14">
        <v>1</v>
      </c>
      <c r="E8" s="7" t="s">
        <v>10</v>
      </c>
      <c r="F8" s="14" t="s">
        <v>11</v>
      </c>
      <c r="G8" s="11">
        <f t="shared" si="0"/>
        <v>54670</v>
      </c>
      <c r="H8" s="11">
        <v>54670</v>
      </c>
    </row>
    <row r="9" spans="1:8" ht="18" customHeight="1">
      <c r="A9" s="7">
        <v>4</v>
      </c>
      <c r="B9" s="10" t="s">
        <v>48</v>
      </c>
      <c r="C9" s="14" t="s">
        <v>30</v>
      </c>
      <c r="D9" s="14">
        <v>1</v>
      </c>
      <c r="E9" s="7" t="s">
        <v>34</v>
      </c>
      <c r="F9" s="14" t="s">
        <v>8</v>
      </c>
      <c r="G9" s="11">
        <f t="shared" si="0"/>
        <v>249700</v>
      </c>
      <c r="H9" s="11">
        <v>249700</v>
      </c>
    </row>
    <row r="10" spans="1:8" ht="18" customHeight="1">
      <c r="A10" s="7">
        <v>5</v>
      </c>
      <c r="B10" s="7" t="s">
        <v>49</v>
      </c>
      <c r="C10" s="14" t="s">
        <v>30</v>
      </c>
      <c r="D10" s="14">
        <v>3</v>
      </c>
      <c r="E10" s="7" t="s">
        <v>13</v>
      </c>
      <c r="F10" s="14" t="s">
        <v>12</v>
      </c>
      <c r="G10" s="11">
        <f t="shared" si="0"/>
        <v>19800</v>
      </c>
      <c r="H10" s="11">
        <v>59400</v>
      </c>
    </row>
    <row r="11" spans="1:8" ht="30" customHeight="1">
      <c r="A11" s="7">
        <v>6</v>
      </c>
      <c r="B11" s="7" t="s">
        <v>54</v>
      </c>
      <c r="C11" s="14" t="s">
        <v>30</v>
      </c>
      <c r="D11" s="14">
        <v>1</v>
      </c>
      <c r="E11" s="7" t="s">
        <v>14</v>
      </c>
      <c r="F11" s="14" t="s">
        <v>12</v>
      </c>
      <c r="G11" s="11">
        <f t="shared" si="0"/>
        <v>15000</v>
      </c>
      <c r="H11" s="11">
        <v>15000</v>
      </c>
    </row>
    <row r="12" spans="1:8" ht="18" customHeight="1">
      <c r="A12" s="7">
        <v>7</v>
      </c>
      <c r="B12" s="7" t="s">
        <v>55</v>
      </c>
      <c r="C12" s="14" t="s">
        <v>30</v>
      </c>
      <c r="D12" s="14">
        <v>1</v>
      </c>
      <c r="E12" s="7" t="s">
        <v>15</v>
      </c>
      <c r="F12" s="14" t="s">
        <v>16</v>
      </c>
      <c r="G12" s="11">
        <f t="shared" si="0"/>
        <v>209500</v>
      </c>
      <c r="H12" s="11">
        <v>209500</v>
      </c>
    </row>
    <row r="13" spans="1:8" ht="18" customHeight="1">
      <c r="A13" s="7">
        <v>8</v>
      </c>
      <c r="B13" s="7" t="s">
        <v>57</v>
      </c>
      <c r="C13" s="14" t="s">
        <v>30</v>
      </c>
      <c r="D13" s="14">
        <v>1</v>
      </c>
      <c r="E13" s="7" t="s">
        <v>27</v>
      </c>
      <c r="F13" s="14" t="s">
        <v>17</v>
      </c>
      <c r="G13" s="11">
        <f t="shared" si="0"/>
        <v>59000</v>
      </c>
      <c r="H13" s="11">
        <v>59000</v>
      </c>
    </row>
    <row r="14" spans="1:8" ht="18" customHeight="1">
      <c r="A14" s="7">
        <v>9</v>
      </c>
      <c r="B14" s="7" t="s">
        <v>58</v>
      </c>
      <c r="C14" s="14" t="s">
        <v>30</v>
      </c>
      <c r="D14" s="14">
        <v>1</v>
      </c>
      <c r="E14" s="7" t="s">
        <v>28</v>
      </c>
      <c r="F14" s="14" t="s">
        <v>17</v>
      </c>
      <c r="G14" s="11">
        <f t="shared" si="0"/>
        <v>68500</v>
      </c>
      <c r="H14" s="11">
        <v>68500</v>
      </c>
    </row>
    <row r="15" spans="1:8" ht="18" customHeight="1">
      <c r="A15" s="7">
        <v>10</v>
      </c>
      <c r="B15" s="7" t="s">
        <v>59</v>
      </c>
      <c r="C15" s="14" t="s">
        <v>30</v>
      </c>
      <c r="D15" s="14">
        <v>1</v>
      </c>
      <c r="E15" s="7" t="s">
        <v>29</v>
      </c>
      <c r="F15" s="14" t="s">
        <v>17</v>
      </c>
      <c r="G15" s="11">
        <f t="shared" si="0"/>
        <v>59000</v>
      </c>
      <c r="H15" s="11">
        <v>59000</v>
      </c>
    </row>
    <row r="16" spans="1:8" ht="18" customHeight="1">
      <c r="A16" s="7">
        <v>11</v>
      </c>
      <c r="B16" s="7" t="s">
        <v>61</v>
      </c>
      <c r="C16" s="14" t="s">
        <v>30</v>
      </c>
      <c r="D16" s="14">
        <v>2</v>
      </c>
      <c r="E16" s="7" t="s">
        <v>19</v>
      </c>
      <c r="F16" s="14" t="s">
        <v>18</v>
      </c>
      <c r="G16" s="11">
        <f t="shared" si="0"/>
        <v>9500</v>
      </c>
      <c r="H16" s="11">
        <v>19000</v>
      </c>
    </row>
    <row r="17" spans="1:8" ht="30" customHeight="1">
      <c r="A17" s="7">
        <v>12</v>
      </c>
      <c r="B17" s="10" t="s">
        <v>62</v>
      </c>
      <c r="C17" s="14" t="s">
        <v>30</v>
      </c>
      <c r="D17" s="14">
        <v>1</v>
      </c>
      <c r="E17" s="7" t="s">
        <v>20</v>
      </c>
      <c r="F17" s="14" t="s">
        <v>21</v>
      </c>
      <c r="G17" s="11">
        <f>H17/D17</f>
        <v>455000</v>
      </c>
      <c r="H17" s="11">
        <v>455000</v>
      </c>
    </row>
    <row r="18" spans="1:8" ht="30" customHeight="1">
      <c r="A18" s="7">
        <v>13</v>
      </c>
      <c r="B18" s="7" t="s">
        <v>63</v>
      </c>
      <c r="C18" s="14" t="s">
        <v>31</v>
      </c>
      <c r="D18" s="14">
        <v>1</v>
      </c>
      <c r="E18" s="7" t="s">
        <v>22</v>
      </c>
      <c r="F18" s="14" t="s">
        <v>8</v>
      </c>
      <c r="G18" s="11">
        <f t="shared" si="0"/>
        <v>39000</v>
      </c>
      <c r="H18" s="11">
        <v>39000</v>
      </c>
    </row>
    <row r="19" spans="1:8" ht="18" customHeight="1">
      <c r="A19" s="7">
        <v>14</v>
      </c>
      <c r="B19" s="7" t="s">
        <v>66</v>
      </c>
      <c r="C19" s="14" t="s">
        <v>30</v>
      </c>
      <c r="D19" s="14">
        <v>1</v>
      </c>
      <c r="E19" s="7" t="s">
        <v>23</v>
      </c>
      <c r="F19" s="14" t="s">
        <v>24</v>
      </c>
      <c r="G19" s="11">
        <f t="shared" si="0"/>
        <v>818080</v>
      </c>
      <c r="H19" s="11">
        <v>818080</v>
      </c>
    </row>
    <row r="20" spans="1:8" ht="18" customHeight="1">
      <c r="A20" s="7">
        <v>15</v>
      </c>
      <c r="B20" s="7" t="s">
        <v>67</v>
      </c>
      <c r="C20" s="14" t="s">
        <v>30</v>
      </c>
      <c r="D20" s="14">
        <v>1</v>
      </c>
      <c r="E20" s="7" t="s">
        <v>25</v>
      </c>
      <c r="F20" s="14" t="s">
        <v>26</v>
      </c>
      <c r="G20" s="11">
        <f t="shared" si="0"/>
        <v>648000</v>
      </c>
      <c r="H20" s="11">
        <v>648000</v>
      </c>
    </row>
    <row r="21" spans="1:8" ht="18" customHeight="1">
      <c r="A21" s="7"/>
      <c r="B21" s="7" t="s">
        <v>77</v>
      </c>
      <c r="C21" s="14" t="s">
        <v>30</v>
      </c>
      <c r="D21" s="14">
        <v>2</v>
      </c>
      <c r="E21" s="7"/>
      <c r="F21" s="14" t="s">
        <v>26</v>
      </c>
      <c r="G21" s="11">
        <f t="shared" si="0"/>
        <v>20139.5</v>
      </c>
      <c r="H21" s="11">
        <v>40279</v>
      </c>
    </row>
    <row r="22" spans="1:10" s="16" customFormat="1" ht="18" customHeight="1">
      <c r="A22" s="17"/>
      <c r="B22" s="13" t="s">
        <v>72</v>
      </c>
      <c r="C22" s="13"/>
      <c r="D22" s="13"/>
      <c r="E22" s="17"/>
      <c r="F22" s="13"/>
      <c r="G22" s="21"/>
      <c r="H22" s="21">
        <f>SUM(H6:H21)</f>
        <v>2966800</v>
      </c>
      <c r="I22" s="31"/>
      <c r="J22" s="28"/>
    </row>
    <row r="23" spans="1:10" s="23" customFormat="1" ht="18" customHeight="1">
      <c r="A23" s="44" t="s">
        <v>79</v>
      </c>
      <c r="B23" s="44"/>
      <c r="C23" s="44"/>
      <c r="D23" s="44"/>
      <c r="E23" s="44"/>
      <c r="F23" s="44"/>
      <c r="G23" s="44"/>
      <c r="H23" s="44"/>
      <c r="I23" s="8"/>
      <c r="J23" s="29"/>
    </row>
    <row r="24" spans="1:10" s="16" customFormat="1" ht="22.5" customHeight="1">
      <c r="A24" s="25" t="s">
        <v>71</v>
      </c>
      <c r="B24" s="39" t="s">
        <v>69</v>
      </c>
      <c r="C24" s="40"/>
      <c r="D24" s="40"/>
      <c r="E24" s="41"/>
      <c r="F24" s="26"/>
      <c r="G24" s="27"/>
      <c r="H24" s="27"/>
      <c r="I24" s="31"/>
      <c r="J24" s="22"/>
    </row>
    <row r="25" spans="1:10" s="24" customFormat="1" ht="22.5" customHeight="1">
      <c r="A25" s="42" t="s">
        <v>73</v>
      </c>
      <c r="B25" s="43"/>
      <c r="C25" s="43"/>
      <c r="D25" s="43"/>
      <c r="E25" s="43"/>
      <c r="F25" s="43"/>
      <c r="G25" s="43"/>
      <c r="H25" s="43"/>
      <c r="I25" s="32"/>
      <c r="J25" s="33"/>
    </row>
    <row r="26" spans="1:8" ht="22.5" customHeight="1">
      <c r="A26" s="7">
        <v>1</v>
      </c>
      <c r="B26" s="7" t="s">
        <v>46</v>
      </c>
      <c r="C26" s="14" t="s">
        <v>30</v>
      </c>
      <c r="D26" s="14">
        <v>7</v>
      </c>
      <c r="E26" s="7" t="s">
        <v>32</v>
      </c>
      <c r="F26" s="14" t="s">
        <v>11</v>
      </c>
      <c r="G26" s="11">
        <f>H26/D26</f>
        <v>19000</v>
      </c>
      <c r="H26" s="11">
        <v>133000</v>
      </c>
    </row>
    <row r="27" spans="1:8" ht="22.5" customHeight="1">
      <c r="A27" s="7">
        <v>2</v>
      </c>
      <c r="B27" s="10" t="s">
        <v>50</v>
      </c>
      <c r="C27" s="14" t="s">
        <v>30</v>
      </c>
      <c r="D27" s="14">
        <v>10</v>
      </c>
      <c r="E27" s="7" t="s">
        <v>35</v>
      </c>
      <c r="F27" s="14" t="s">
        <v>11</v>
      </c>
      <c r="G27" s="11">
        <f aca="true" t="shared" si="1" ref="G27:G35">H27/D27</f>
        <v>9800</v>
      </c>
      <c r="H27" s="11">
        <v>98000</v>
      </c>
    </row>
    <row r="28" spans="1:8" ht="22.5" customHeight="1">
      <c r="A28" s="7">
        <v>3</v>
      </c>
      <c r="B28" s="10" t="s">
        <v>51</v>
      </c>
      <c r="C28" s="14" t="s">
        <v>30</v>
      </c>
      <c r="D28" s="14">
        <v>4</v>
      </c>
      <c r="E28" s="7" t="s">
        <v>36</v>
      </c>
      <c r="F28" s="14" t="s">
        <v>11</v>
      </c>
      <c r="G28" s="11">
        <f t="shared" si="1"/>
        <v>11500</v>
      </c>
      <c r="H28" s="11">
        <v>46000</v>
      </c>
    </row>
    <row r="29" spans="1:8" ht="22.5" customHeight="1">
      <c r="A29" s="7">
        <v>4</v>
      </c>
      <c r="B29" s="7" t="s">
        <v>52</v>
      </c>
      <c r="C29" s="14" t="s">
        <v>30</v>
      </c>
      <c r="D29" s="14">
        <v>3</v>
      </c>
      <c r="E29" s="7" t="s">
        <v>37</v>
      </c>
      <c r="F29" s="14" t="s">
        <v>11</v>
      </c>
      <c r="G29" s="11">
        <f t="shared" si="1"/>
        <v>11500</v>
      </c>
      <c r="H29" s="11">
        <v>34500</v>
      </c>
    </row>
    <row r="30" spans="1:8" ht="22.5" customHeight="1">
      <c r="A30" s="7">
        <v>5</v>
      </c>
      <c r="B30" s="10" t="s">
        <v>53</v>
      </c>
      <c r="C30" s="14" t="s">
        <v>30</v>
      </c>
      <c r="D30" s="14">
        <v>2</v>
      </c>
      <c r="E30" s="7" t="s">
        <v>38</v>
      </c>
      <c r="F30" s="14" t="s">
        <v>12</v>
      </c>
      <c r="G30" s="11">
        <f t="shared" si="1"/>
        <v>5400</v>
      </c>
      <c r="H30" s="11">
        <v>10800</v>
      </c>
    </row>
    <row r="31" spans="1:8" ht="22.5" customHeight="1">
      <c r="A31" s="7">
        <v>6</v>
      </c>
      <c r="B31" s="7" t="s">
        <v>56</v>
      </c>
      <c r="C31" s="19" t="s">
        <v>30</v>
      </c>
      <c r="D31" s="19">
        <v>1</v>
      </c>
      <c r="E31" s="18" t="s">
        <v>39</v>
      </c>
      <c r="F31" s="19" t="s">
        <v>40</v>
      </c>
      <c r="G31" s="11">
        <f t="shared" si="1"/>
        <v>147000</v>
      </c>
      <c r="H31" s="20">
        <v>147000</v>
      </c>
    </row>
    <row r="32" spans="1:8" ht="22.5" customHeight="1">
      <c r="A32" s="7">
        <v>7</v>
      </c>
      <c r="B32" s="10" t="s">
        <v>60</v>
      </c>
      <c r="C32" s="14" t="s">
        <v>30</v>
      </c>
      <c r="D32" s="14">
        <v>1</v>
      </c>
      <c r="E32" s="7"/>
      <c r="F32" s="14" t="s">
        <v>12</v>
      </c>
      <c r="G32" s="11">
        <f t="shared" si="1"/>
        <v>11000</v>
      </c>
      <c r="H32" s="11">
        <v>11000</v>
      </c>
    </row>
    <row r="33" spans="1:8" ht="22.5" customHeight="1">
      <c r="A33" s="7">
        <v>8</v>
      </c>
      <c r="B33" s="10" t="s">
        <v>64</v>
      </c>
      <c r="C33" s="14" t="s">
        <v>30</v>
      </c>
      <c r="D33" s="14">
        <v>4</v>
      </c>
      <c r="E33" s="7" t="s">
        <v>41</v>
      </c>
      <c r="F33" s="14" t="s">
        <v>18</v>
      </c>
      <c r="G33" s="11">
        <f t="shared" si="1"/>
        <v>7000</v>
      </c>
      <c r="H33" s="11">
        <v>28000</v>
      </c>
    </row>
    <row r="34" spans="1:8" ht="22.5" customHeight="1">
      <c r="A34" s="7">
        <v>9</v>
      </c>
      <c r="B34" s="10" t="s">
        <v>65</v>
      </c>
      <c r="C34" s="14" t="s">
        <v>30</v>
      </c>
      <c r="D34" s="14">
        <v>4</v>
      </c>
      <c r="E34" s="7" t="s">
        <v>42</v>
      </c>
      <c r="F34" s="14" t="s">
        <v>33</v>
      </c>
      <c r="G34" s="11">
        <f t="shared" si="1"/>
        <v>19000</v>
      </c>
      <c r="H34" s="11">
        <v>76000</v>
      </c>
    </row>
    <row r="35" spans="1:8" ht="22.5" customHeight="1">
      <c r="A35" s="7">
        <v>10</v>
      </c>
      <c r="B35" s="10" t="s">
        <v>68</v>
      </c>
      <c r="C35" s="14" t="s">
        <v>31</v>
      </c>
      <c r="D35" s="14">
        <v>1</v>
      </c>
      <c r="E35" s="7"/>
      <c r="F35" s="14" t="s">
        <v>12</v>
      </c>
      <c r="G35" s="11">
        <f t="shared" si="1"/>
        <v>24900</v>
      </c>
      <c r="H35" s="11">
        <v>24900</v>
      </c>
    </row>
    <row r="36" spans="1:10" s="16" customFormat="1" ht="22.5" customHeight="1">
      <c r="A36" s="17"/>
      <c r="B36" s="13" t="s">
        <v>74</v>
      </c>
      <c r="C36" s="13"/>
      <c r="D36" s="13"/>
      <c r="E36" s="17"/>
      <c r="F36" s="13"/>
      <c r="G36" s="21"/>
      <c r="H36" s="21">
        <f>SUM(H26:H35)</f>
        <v>609200</v>
      </c>
      <c r="I36" s="31"/>
      <c r="J36" s="34"/>
    </row>
    <row r="37" spans="1:10" s="23" customFormat="1" ht="20.25" customHeight="1">
      <c r="A37" s="44" t="s">
        <v>78</v>
      </c>
      <c r="B37" s="44"/>
      <c r="C37" s="44"/>
      <c r="D37" s="44"/>
      <c r="E37" s="44"/>
      <c r="F37" s="44"/>
      <c r="G37" s="44"/>
      <c r="H37" s="44"/>
      <c r="I37" s="8"/>
      <c r="J37" s="29"/>
    </row>
    <row r="38" spans="1:10" ht="18.75">
      <c r="A38" s="38"/>
      <c r="B38" s="38"/>
      <c r="C38" s="38"/>
      <c r="D38" s="38"/>
      <c r="J38" s="35"/>
    </row>
    <row r="39" spans="1:4" ht="18.75">
      <c r="A39" s="38"/>
      <c r="B39" s="38"/>
      <c r="C39" s="38"/>
      <c r="D39" s="38"/>
    </row>
  </sheetData>
  <sheetProtection/>
  <mergeCells count="10">
    <mergeCell ref="A38:D38"/>
    <mergeCell ref="A39:D39"/>
    <mergeCell ref="B24:E24"/>
    <mergeCell ref="A25:H25"/>
    <mergeCell ref="A37:H37"/>
    <mergeCell ref="A1:H1"/>
    <mergeCell ref="A2:H2"/>
    <mergeCell ref="B4:D4"/>
    <mergeCell ref="A23:H23"/>
    <mergeCell ref="A5:H5"/>
  </mergeCells>
  <printOptions/>
  <pageMargins left="0.75" right="0.75" top="1" bottom="1" header="0.5" footer="0.5"/>
  <pageSetup horizontalDpi="600" verticalDpi="600" orientation="landscape" r:id="rId1"/>
  <headerFooter alignWithMargins="0">
    <oddFooter>&amp;L&amp;D&amp;C&amp;P&amp;Rxettaichinhgoi1TBTN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User</cp:lastModifiedBy>
  <cp:lastPrinted>2012-08-13T02:31:08Z</cp:lastPrinted>
  <dcterms:created xsi:type="dcterms:W3CDTF">2011-08-19T08:46:01Z</dcterms:created>
  <dcterms:modified xsi:type="dcterms:W3CDTF">2012-09-19T07:05:27Z</dcterms:modified>
  <cp:category/>
  <cp:version/>
  <cp:contentType/>
  <cp:contentStatus/>
</cp:coreProperties>
</file>